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49DFD19-E6B4-4807-BCF7-002EAA790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I176" i="1" l="1"/>
  <c r="H176" i="1"/>
  <c r="I157" i="1"/>
  <c r="I138" i="1"/>
  <c r="L119" i="1"/>
  <c r="L196" i="1" s="1"/>
  <c r="J119" i="1"/>
  <c r="H119" i="1"/>
  <c r="G119" i="1"/>
  <c r="F119" i="1"/>
  <c r="I100" i="1"/>
  <c r="H100" i="1"/>
  <c r="G100" i="1"/>
  <c r="J81" i="1"/>
  <c r="G81" i="1"/>
  <c r="F81" i="1"/>
  <c r="F62" i="1"/>
  <c r="G43" i="1"/>
  <c r="F24" i="1"/>
  <c r="J24" i="1"/>
  <c r="H196" i="1" l="1"/>
  <c r="I196" i="1"/>
  <c r="J196" i="1"/>
  <c r="G196" i="1"/>
  <c r="F196" i="1"/>
</calcChain>
</file>

<file path=xl/sharedStrings.xml><?xml version="1.0" encoding="utf-8"?>
<sst xmlns="http://schemas.openxmlformats.org/spreadsheetml/2006/main" count="384" uniqueCount="110">
  <si>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</si>
  <si>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</si>
  <si>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</si>
  <si>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</si>
  <si>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</si>
  <si>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</si>
  <si>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</si>
  <si>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</si>
  <si>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</si>
  <si>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</si>
  <si>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</si>
  <si>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</si>
  <si>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</si>
  <si>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</si>
  <si>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</si>
  <si>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</si>
  <si>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</si>
  <si>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</si>
  <si>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</si>
  <si>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</si>
  <si>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</si>
  <si>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</si>
  <si>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</si>
  <si>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</si>
  <si>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</si>
  <si>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</si>
  <si>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</si>
  <si>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</si>
  <si>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</si>
  <si>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</si>
  <si>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</si>
  <si>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</si>
  <si>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</si>
  <si>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</si>
  <si>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</si>
  <si>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</si>
  <si>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</si>
  <si>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</si>
  <si>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</si>
  <si>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с маслом</t>
  </si>
  <si>
    <t>Сок фруктовый</t>
  </si>
  <si>
    <t>Батон пшеничный</t>
  </si>
  <si>
    <t>Фрукт свежий</t>
  </si>
  <si>
    <t>Яйцо вареное</t>
  </si>
  <si>
    <t>Кондитерское изделие в инд.упаковке</t>
  </si>
  <si>
    <t>150/5</t>
  </si>
  <si>
    <t>209/17</t>
  </si>
  <si>
    <t>389/17</t>
  </si>
  <si>
    <t>ТТК</t>
  </si>
  <si>
    <t>338/10</t>
  </si>
  <si>
    <t>Шницель рубленный из кур</t>
  </si>
  <si>
    <t>Макароны отварные</t>
  </si>
  <si>
    <t>Какао с молоком</t>
  </si>
  <si>
    <t>Масло сливочное</t>
  </si>
  <si>
    <t>96/13</t>
  </si>
  <si>
    <t>Чай с сахаром</t>
  </si>
  <si>
    <t>КМП Йогурт 1/100 гр</t>
  </si>
  <si>
    <t>150/10</t>
  </si>
  <si>
    <t>320/13</t>
  </si>
  <si>
    <t>420/10</t>
  </si>
  <si>
    <t>582/13</t>
  </si>
  <si>
    <t>Суп картофельный с бобовыми на курином бульоне</t>
  </si>
  <si>
    <t>165/13</t>
  </si>
  <si>
    <t>Курица запеченая</t>
  </si>
  <si>
    <t>Каша гречневая рассыпчатая</t>
  </si>
  <si>
    <t>457/13</t>
  </si>
  <si>
    <t>Хлеб ржаной</t>
  </si>
  <si>
    <t>Каша манная с маслом</t>
  </si>
  <si>
    <t>Сыр</t>
  </si>
  <si>
    <t>180/5</t>
  </si>
  <si>
    <t>97/13</t>
  </si>
  <si>
    <t>Компот из свежих яблок</t>
  </si>
  <si>
    <t>Чай с сахаром и лимоном</t>
  </si>
  <si>
    <t>Омлет натуральный</t>
  </si>
  <si>
    <t>307/13</t>
  </si>
  <si>
    <t>Щи из свежей капусты с картофелем на курином бульоне</t>
  </si>
  <si>
    <t>Картофельное рюре</t>
  </si>
  <si>
    <t>144/13</t>
  </si>
  <si>
    <t>Плов с курицей</t>
  </si>
  <si>
    <t>Овощи натуральные соленые/свежие</t>
  </si>
  <si>
    <t>Компот из сухофруктов</t>
  </si>
  <si>
    <t>50/150</t>
  </si>
  <si>
    <t>Борщ из свежей капусты с картофелем на мясном бульоне</t>
  </si>
  <si>
    <t>Тефтели из говядины с соусом</t>
  </si>
  <si>
    <t>КМП питьевой</t>
  </si>
  <si>
    <t>135/13</t>
  </si>
  <si>
    <t>Котлета из говядины</t>
  </si>
  <si>
    <t>Каша гречневая рассыпчатая с маслом</t>
  </si>
  <si>
    <t>Суп картофельный с вермишелью и курицей</t>
  </si>
  <si>
    <t>Запеканка из творога с сгущенным молоком</t>
  </si>
  <si>
    <t>5/200</t>
  </si>
  <si>
    <t>166/13</t>
  </si>
  <si>
    <t>Каша молочная "Дружба" с маслом</t>
  </si>
  <si>
    <t>Суп из овощей с мясом</t>
  </si>
  <si>
    <t>Шницель натуральный рыбный</t>
  </si>
  <si>
    <t>Рис отварной</t>
  </si>
  <si>
    <t>Шницель из кур</t>
  </si>
  <si>
    <t>Щи из свежей капусты с картофелем на мясном бульоне</t>
  </si>
  <si>
    <t>Жаркое по - домашнему</t>
  </si>
  <si>
    <t>30/150</t>
  </si>
  <si>
    <t>Запеканка из творога со сгущеным молоком</t>
  </si>
  <si>
    <t>Рассольник Ленинградский на мясном бульоне</t>
  </si>
  <si>
    <t>153/13</t>
  </si>
  <si>
    <t>Картофельное пюре с маслом</t>
  </si>
  <si>
    <t>Овощи натуральные соленые</t>
  </si>
  <si>
    <t>Суп картофельный с рыбными консервами</t>
  </si>
  <si>
    <t>Борщ из свежей капусты с картофелем и курицей</t>
  </si>
  <si>
    <t>Печень по - строгановски</t>
  </si>
  <si>
    <t>40/50</t>
  </si>
  <si>
    <t>135/113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</si>
</sst>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67</v>
      </c>
      <c r="F6" s="40" t="s">
        <v>69</v>
      </c>
      <c r="G6" s="40">
        <v>2.67</v>
      </c>
      <c r="H6" s="40">
        <v>6.98</v>
      </c>
      <c r="I6" s="40">
        <v>14.4</v>
      </c>
      <c r="J6" s="40">
        <v>192.5</v>
      </c>
      <c r="K6" s="41">
        <v>272</v>
      </c>
      <c r="L6" s="40">
        <v>16.47</v>
      </c>
    </row>
    <row r="7" spans="1:12" ht="15" x14ac:dyDescent="0.25">
      <c r="A7" s="23"/>
      <c r="B7" s="15"/>
      <c r="C7" s="11"/>
      <c r="D7" s="6"/>
      <c r="E7" s="42" t="s">
        <v>68</v>
      </c>
      <c r="F7" s="43">
        <v>20</v>
      </c>
      <c r="G7" s="43">
        <v>3.2</v>
      </c>
      <c r="H7" s="43">
        <v>7.1</v>
      </c>
      <c r="I7" s="43">
        <v>0</v>
      </c>
      <c r="J7" s="43">
        <v>54.2</v>
      </c>
      <c r="K7" s="44" t="s">
        <v>70</v>
      </c>
      <c r="L7" s="43">
        <v>19.11</v>
      </c>
    </row>
    <row r="8" spans="1:12" ht="15" x14ac:dyDescent="0.25">
      <c r="A8" s="23"/>
      <c r="B8" s="15"/>
      <c r="C8" s="11"/>
      <c r="D8" s="7" t="s">
        <v>22</v>
      </c>
      <c r="E8" s="42" t="s">
        <v>55</v>
      </c>
      <c r="F8" s="43">
        <v>200</v>
      </c>
      <c r="G8" s="43">
        <v>2.9</v>
      </c>
      <c r="H8" s="43">
        <v>2.5</v>
      </c>
      <c r="I8" s="43">
        <v>24.8</v>
      </c>
      <c r="J8" s="43">
        <v>132</v>
      </c>
      <c r="K8" s="44" t="s">
        <v>60</v>
      </c>
      <c r="L8" s="43">
        <v>2.2799999999999998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1.58</v>
      </c>
      <c r="H9" s="43">
        <v>0.2</v>
      </c>
      <c r="I9" s="43">
        <v>9.66</v>
      </c>
      <c r="J9" s="43">
        <v>47</v>
      </c>
      <c r="K9" s="44" t="s">
        <v>48</v>
      </c>
      <c r="L9" s="43">
        <v>1.46</v>
      </c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0.4</v>
      </c>
      <c r="H10" s="43">
        <v>0.4</v>
      </c>
      <c r="I10" s="43">
        <v>15.43</v>
      </c>
      <c r="J10" s="43">
        <v>44</v>
      </c>
      <c r="K10" s="44" t="s">
        <v>49</v>
      </c>
      <c r="L10" s="43">
        <v>27</v>
      </c>
    </row>
    <row r="11" spans="1:12" ht="15" x14ac:dyDescent="0.25">
      <c r="A11" s="23"/>
      <c r="B11" s="15"/>
      <c r="C11" s="11"/>
      <c r="D11" s="6"/>
      <c r="E11" s="42" t="s">
        <v>44</v>
      </c>
      <c r="F11" s="43">
        <v>25</v>
      </c>
      <c r="G11" s="43">
        <v>4.5</v>
      </c>
      <c r="H11" s="43">
        <v>2.4</v>
      </c>
      <c r="I11" s="43">
        <v>9.4</v>
      </c>
      <c r="J11" s="43">
        <v>14</v>
      </c>
      <c r="K11" s="44" t="s">
        <v>48</v>
      </c>
      <c r="L11" s="43">
        <v>16.05</v>
      </c>
    </row>
    <row r="12" spans="1:12" ht="15" x14ac:dyDescent="0.25">
      <c r="A12" s="23"/>
      <c r="B12" s="15"/>
      <c r="C12" s="11"/>
      <c r="D12" s="6" t="s">
        <v>23</v>
      </c>
      <c r="E12" s="42" t="s">
        <v>66</v>
      </c>
      <c r="F12" s="43">
        <v>20</v>
      </c>
      <c r="G12" s="43">
        <v>4</v>
      </c>
      <c r="H12" s="43">
        <v>0.72</v>
      </c>
      <c r="I12" s="43">
        <v>10</v>
      </c>
      <c r="J12" s="43">
        <v>104</v>
      </c>
      <c r="K12" s="44" t="s">
        <v>48</v>
      </c>
      <c r="L12" s="43">
        <v>0.98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435</v>
      </c>
      <c r="G13" s="19">
        <f t="shared" ref="G13:J13" si="0">SUM(G6:G12)</f>
        <v>19.25</v>
      </c>
      <c r="H13" s="19">
        <f t="shared" si="0"/>
        <v>20.299999999999994</v>
      </c>
      <c r="I13" s="19">
        <f t="shared" si="0"/>
        <v>83.69</v>
      </c>
      <c r="J13" s="19">
        <f t="shared" si="0"/>
        <v>587.70000000000005</v>
      </c>
      <c r="K13" s="25"/>
      <c r="L13" s="19">
        <f t="shared" ref="L13" si="1">SUM(L6:L12)</f>
        <v>83.35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61</v>
      </c>
      <c r="F15" s="43">
        <v>200</v>
      </c>
      <c r="G15" s="43">
        <v>4.3899999999999997</v>
      </c>
      <c r="H15" s="43">
        <v>4.21</v>
      </c>
      <c r="I15" s="43">
        <v>41.82</v>
      </c>
      <c r="J15" s="43">
        <v>108</v>
      </c>
      <c r="K15" s="44" t="s">
        <v>62</v>
      </c>
      <c r="L15" s="43">
        <v>6.93</v>
      </c>
    </row>
    <row r="16" spans="1:12" ht="15" x14ac:dyDescent="0.25">
      <c r="A16" s="23"/>
      <c r="B16" s="15"/>
      <c r="C16" s="11"/>
      <c r="D16" s="7" t="s">
        <v>28</v>
      </c>
      <c r="E16" s="42" t="s">
        <v>63</v>
      </c>
      <c r="F16" s="43">
        <v>90</v>
      </c>
      <c r="G16" s="43">
        <v>11.3</v>
      </c>
      <c r="H16" s="43">
        <v>17.8</v>
      </c>
      <c r="I16" s="43">
        <v>1.08</v>
      </c>
      <c r="J16" s="43">
        <v>224.2</v>
      </c>
      <c r="K16" s="44">
        <v>293</v>
      </c>
      <c r="L16" s="43">
        <v>43.92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5.52</v>
      </c>
      <c r="H17" s="43">
        <v>4.5199999999999996</v>
      </c>
      <c r="I17" s="43">
        <v>26.45</v>
      </c>
      <c r="J17" s="43">
        <v>168</v>
      </c>
      <c r="K17" s="44">
        <v>469</v>
      </c>
      <c r="L17" s="43">
        <v>8.52</v>
      </c>
    </row>
    <row r="18" spans="1:12" ht="15" x14ac:dyDescent="0.25">
      <c r="A18" s="23"/>
      <c r="B18" s="15"/>
      <c r="C18" s="11"/>
      <c r="D18" s="7" t="s">
        <v>30</v>
      </c>
      <c r="E18" s="42" t="s">
        <v>71</v>
      </c>
      <c r="F18" s="43">
        <v>200</v>
      </c>
      <c r="G18" s="43">
        <v>0.16</v>
      </c>
      <c r="H18" s="43">
        <v>0.16</v>
      </c>
      <c r="I18" s="43">
        <v>27.9</v>
      </c>
      <c r="J18" s="43">
        <v>114</v>
      </c>
      <c r="K18" s="44">
        <v>342</v>
      </c>
      <c r="L18" s="43">
        <v>8.6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4</v>
      </c>
      <c r="H19" s="43">
        <v>0.72</v>
      </c>
      <c r="I19" s="43">
        <v>10</v>
      </c>
      <c r="J19" s="43">
        <v>104</v>
      </c>
      <c r="K19" s="44" t="s">
        <v>48</v>
      </c>
      <c r="L19" s="43">
        <v>1.46</v>
      </c>
    </row>
    <row r="20" spans="1:12" ht="15" x14ac:dyDescent="0.25">
      <c r="A20" s="23"/>
      <c r="B20" s="15"/>
      <c r="C20" s="11"/>
      <c r="D20" s="7" t="s">
        <v>32</v>
      </c>
      <c r="E20" s="42" t="s">
        <v>66</v>
      </c>
      <c r="F20" s="43">
        <v>20</v>
      </c>
      <c r="G20" s="43">
        <v>4</v>
      </c>
      <c r="H20" s="43">
        <v>0.72</v>
      </c>
      <c r="I20" s="43">
        <v>10</v>
      </c>
      <c r="J20" s="43">
        <v>104</v>
      </c>
      <c r="K20" s="44" t="s">
        <v>48</v>
      </c>
      <c r="L20" s="43">
        <v>0.98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680</v>
      </c>
      <c r="G23" s="19">
        <f t="shared" ref="G23:J23" si="2">SUM(G14:G22)</f>
        <v>29.37</v>
      </c>
      <c r="H23" s="19">
        <f t="shared" si="2"/>
        <v>28.13</v>
      </c>
      <c r="I23" s="19">
        <f t="shared" si="2"/>
        <v>117.25</v>
      </c>
      <c r="J23" s="19">
        <f t="shared" si="2"/>
        <v>822.2</v>
      </c>
      <c r="K23" s="25"/>
      <c r="L23" s="19">
        <f t="shared" ref="L23" si="3">SUM(L14:L22)</f>
        <v>70.41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1115</v>
      </c>
      <c r="G24" s="32">
        <f t="shared" ref="G24:J24" si="4">G13+G23</f>
        <v>48.620000000000005</v>
      </c>
      <c r="H24" s="32">
        <f t="shared" si="4"/>
        <v>48.429999999999993</v>
      </c>
      <c r="I24" s="32">
        <f t="shared" si="4"/>
        <v>200.94</v>
      </c>
      <c r="J24" s="32">
        <f t="shared" si="4"/>
        <v>1409.9</v>
      </c>
      <c r="K24" s="32"/>
      <c r="L24" s="32">
        <f t="shared" ref="L24" si="5">L13+L23</f>
        <v>153.76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150</v>
      </c>
      <c r="G25" s="40">
        <v>16</v>
      </c>
      <c r="H25" s="40">
        <v>8.5299999999999994</v>
      </c>
      <c r="I25" s="40">
        <v>50.2</v>
      </c>
      <c r="J25" s="40">
        <v>334</v>
      </c>
      <c r="K25" s="41" t="s">
        <v>74</v>
      </c>
      <c r="L25" s="40">
        <v>13.85</v>
      </c>
    </row>
    <row r="26" spans="1:12" ht="15" x14ac:dyDescent="0.25">
      <c r="A26" s="14"/>
      <c r="B26" s="15"/>
      <c r="C26" s="11"/>
      <c r="D26" s="6"/>
      <c r="E26" s="42" t="s">
        <v>56</v>
      </c>
      <c r="F26" s="43">
        <v>100</v>
      </c>
      <c r="G26" s="43">
        <v>2.5</v>
      </c>
      <c r="H26" s="43">
        <v>2.9</v>
      </c>
      <c r="I26" s="43">
        <v>9</v>
      </c>
      <c r="J26" s="43">
        <v>711</v>
      </c>
      <c r="K26" s="44" t="s">
        <v>59</v>
      </c>
      <c r="L26" s="43">
        <v>27.87</v>
      </c>
    </row>
    <row r="27" spans="1:12" ht="15" x14ac:dyDescent="0.25">
      <c r="A27" s="14"/>
      <c r="B27" s="15"/>
      <c r="C27" s="11"/>
      <c r="D27" s="7" t="s">
        <v>22</v>
      </c>
      <c r="E27" s="42" t="s">
        <v>72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60</v>
      </c>
      <c r="K27" s="44">
        <v>376</v>
      </c>
      <c r="L27" s="43">
        <v>3.5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1.58</v>
      </c>
      <c r="H28" s="43">
        <v>0.2</v>
      </c>
      <c r="I28" s="43">
        <v>9.66</v>
      </c>
      <c r="J28" s="43">
        <v>47</v>
      </c>
      <c r="K28" s="44" t="s">
        <v>48</v>
      </c>
      <c r="L28" s="43">
        <v>2.92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53</v>
      </c>
      <c r="F30" s="43">
        <v>15</v>
      </c>
      <c r="G30" s="43">
        <v>0.1</v>
      </c>
      <c r="H30" s="43">
        <v>0.1</v>
      </c>
      <c r="I30" s="43">
        <v>0.1</v>
      </c>
      <c r="J30" s="43">
        <v>75</v>
      </c>
      <c r="K30" s="44" t="s">
        <v>54</v>
      </c>
      <c r="L30" s="43">
        <v>13.85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20.25</v>
      </c>
      <c r="H32" s="19">
        <f t="shared" ref="H32" si="7">SUM(H25:H31)</f>
        <v>11.749999999999998</v>
      </c>
      <c r="I32" s="19">
        <f t="shared" ref="I32" si="8">SUM(I25:I31)</f>
        <v>83.96</v>
      </c>
      <c r="J32" s="19">
        <f t="shared" ref="J32:L32" si="9">SUM(J25:J31)</f>
        <v>1227</v>
      </c>
      <c r="K32" s="25"/>
      <c r="L32" s="19">
        <f t="shared" si="9"/>
        <v>61.99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75</v>
      </c>
      <c r="F34" s="43">
        <v>200</v>
      </c>
      <c r="G34" s="43">
        <v>11</v>
      </c>
      <c r="H34" s="43">
        <v>15.3</v>
      </c>
      <c r="I34" s="43">
        <v>37.85</v>
      </c>
      <c r="J34" s="43">
        <v>290</v>
      </c>
      <c r="K34" s="44" t="s">
        <v>77</v>
      </c>
      <c r="L34" s="43">
        <v>8.16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8</v>
      </c>
      <c r="H35" s="43">
        <v>6</v>
      </c>
      <c r="I35" s="43">
        <v>22.7</v>
      </c>
      <c r="J35" s="43">
        <v>133</v>
      </c>
      <c r="K35" s="44">
        <v>667</v>
      </c>
      <c r="L35" s="43">
        <v>35.04</v>
      </c>
    </row>
    <row r="36" spans="1:12" ht="15" x14ac:dyDescent="0.25">
      <c r="A36" s="14"/>
      <c r="B36" s="15"/>
      <c r="C36" s="11"/>
      <c r="D36" s="7" t="s">
        <v>29</v>
      </c>
      <c r="E36" s="42" t="s">
        <v>76</v>
      </c>
      <c r="F36" s="43">
        <v>150</v>
      </c>
      <c r="G36" s="43">
        <v>3.5</v>
      </c>
      <c r="H36" s="43">
        <v>5.6</v>
      </c>
      <c r="I36" s="43">
        <v>18.2</v>
      </c>
      <c r="J36" s="43">
        <v>174</v>
      </c>
      <c r="K36" s="44">
        <v>471</v>
      </c>
      <c r="L36" s="43">
        <v>15.18</v>
      </c>
    </row>
    <row r="37" spans="1:12" ht="15" x14ac:dyDescent="0.25">
      <c r="A37" s="14"/>
      <c r="B37" s="15"/>
      <c r="C37" s="11"/>
      <c r="D37" s="7" t="s">
        <v>30</v>
      </c>
      <c r="E37" s="42" t="s">
        <v>40</v>
      </c>
      <c r="F37" s="43">
        <v>200</v>
      </c>
      <c r="G37" s="43">
        <v>0.05</v>
      </c>
      <c r="H37" s="43">
        <v>0</v>
      </c>
      <c r="I37" s="43">
        <v>28.5</v>
      </c>
      <c r="J37" s="43">
        <v>141</v>
      </c>
      <c r="K37" s="44" t="s">
        <v>47</v>
      </c>
      <c r="L37" s="43">
        <v>9.1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66</v>
      </c>
      <c r="F39" s="43">
        <v>60</v>
      </c>
      <c r="G39" s="43">
        <v>4</v>
      </c>
      <c r="H39" s="43">
        <v>0.72</v>
      </c>
      <c r="I39" s="43">
        <v>10</v>
      </c>
      <c r="J39" s="43">
        <v>104</v>
      </c>
      <c r="K39" s="44" t="s">
        <v>48</v>
      </c>
      <c r="L39" s="43">
        <v>2.93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26.55</v>
      </c>
      <c r="H42" s="19">
        <f t="shared" ref="H42" si="11">SUM(H33:H41)</f>
        <v>27.619999999999997</v>
      </c>
      <c r="I42" s="19">
        <f t="shared" ref="I42" si="12">SUM(I33:I41)</f>
        <v>117.25</v>
      </c>
      <c r="J42" s="19">
        <f t="shared" ref="J42:L42" si="13">SUM(J33:J41)</f>
        <v>842</v>
      </c>
      <c r="K42" s="25"/>
      <c r="L42" s="19">
        <f t="shared" si="13"/>
        <v>70.410000000000011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1205</v>
      </c>
      <c r="G43" s="32">
        <f t="shared" ref="G43" si="14">G32+G42</f>
        <v>46.8</v>
      </c>
      <c r="H43" s="32">
        <f t="shared" ref="H43" si="15">H32+H42</f>
        <v>39.369999999999997</v>
      </c>
      <c r="I43" s="32">
        <f t="shared" ref="I43" si="16">I32+I42</f>
        <v>201.20999999999998</v>
      </c>
      <c r="J43" s="32">
        <f t="shared" ref="J43:L43" si="17">J32+J42</f>
        <v>2069</v>
      </c>
      <c r="K43" s="32"/>
      <c r="L43" s="32">
        <f t="shared" si="17"/>
        <v>132.4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78</v>
      </c>
      <c r="F44" s="40" t="s">
        <v>81</v>
      </c>
      <c r="G44" s="40">
        <v>8.5</v>
      </c>
      <c r="H44" s="40">
        <v>6.4</v>
      </c>
      <c r="I44" s="40">
        <v>24.5</v>
      </c>
      <c r="J44" s="40">
        <v>110</v>
      </c>
      <c r="K44" s="41">
        <v>377</v>
      </c>
      <c r="L44" s="40">
        <v>44.84</v>
      </c>
    </row>
    <row r="45" spans="1:12" ht="15" x14ac:dyDescent="0.25">
      <c r="A45" s="23"/>
      <c r="B45" s="15"/>
      <c r="C45" s="11"/>
      <c r="D45" s="6"/>
      <c r="E45" s="42" t="s">
        <v>79</v>
      </c>
      <c r="F45" s="43">
        <v>60</v>
      </c>
      <c r="G45" s="43">
        <v>0</v>
      </c>
      <c r="H45" s="43">
        <v>0</v>
      </c>
      <c r="I45" s="43">
        <v>4.37</v>
      </c>
      <c r="J45" s="43">
        <v>40.14</v>
      </c>
      <c r="K45" s="44">
        <v>70</v>
      </c>
      <c r="L45" s="43">
        <v>12.5</v>
      </c>
    </row>
    <row r="46" spans="1:12" ht="15" x14ac:dyDescent="0.25">
      <c r="A46" s="23"/>
      <c r="B46" s="15"/>
      <c r="C46" s="11"/>
      <c r="D46" s="7" t="s">
        <v>22</v>
      </c>
      <c r="E46" s="42" t="s">
        <v>80</v>
      </c>
      <c r="F46" s="43">
        <v>200</v>
      </c>
      <c r="G46" s="43">
        <v>0.7</v>
      </c>
      <c r="H46" s="43">
        <v>0.09</v>
      </c>
      <c r="I46" s="43">
        <v>32</v>
      </c>
      <c r="J46" s="43">
        <v>113</v>
      </c>
      <c r="K46" s="44">
        <v>349</v>
      </c>
      <c r="L46" s="43">
        <v>6.05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40</v>
      </c>
      <c r="G47" s="43">
        <v>1.58</v>
      </c>
      <c r="H47" s="43">
        <v>0.2</v>
      </c>
      <c r="I47" s="43">
        <v>9.66</v>
      </c>
      <c r="J47" s="43">
        <v>47</v>
      </c>
      <c r="K47" s="44" t="s">
        <v>48</v>
      </c>
      <c r="L47" s="43">
        <v>2.93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66</v>
      </c>
      <c r="F49" s="43">
        <v>20</v>
      </c>
      <c r="G49" s="43">
        <v>4</v>
      </c>
      <c r="H49" s="43">
        <v>0.72</v>
      </c>
      <c r="I49" s="43">
        <v>10</v>
      </c>
      <c r="J49" s="43">
        <v>104</v>
      </c>
      <c r="K49" s="44" t="s">
        <v>48</v>
      </c>
      <c r="L49" s="43">
        <v>0.98</v>
      </c>
    </row>
    <row r="50" spans="1:12" ht="15" x14ac:dyDescent="0.25">
      <c r="A50" s="23"/>
      <c r="B50" s="15"/>
      <c r="C50" s="11"/>
      <c r="D50" s="6"/>
      <c r="E50" s="42" t="s">
        <v>44</v>
      </c>
      <c r="F50" s="43">
        <v>25</v>
      </c>
      <c r="G50" s="43">
        <v>4.5</v>
      </c>
      <c r="H50" s="43">
        <v>12.4</v>
      </c>
      <c r="I50" s="43">
        <v>8</v>
      </c>
      <c r="J50" s="43">
        <v>214</v>
      </c>
      <c r="K50" s="44" t="s">
        <v>48</v>
      </c>
      <c r="L50" s="43">
        <v>16.05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345</v>
      </c>
      <c r="G51" s="19">
        <f t="shared" ref="G51" si="18">SUM(G44:G50)</f>
        <v>19.28</v>
      </c>
      <c r="H51" s="19">
        <f t="shared" ref="H51" si="19">SUM(H44:H50)</f>
        <v>19.810000000000002</v>
      </c>
      <c r="I51" s="19">
        <f t="shared" ref="I51" si="20">SUM(I44:I50)</f>
        <v>88.53</v>
      </c>
      <c r="J51" s="19">
        <f t="shared" ref="J51:L51" si="21">SUM(J44:J50)</f>
        <v>628.14</v>
      </c>
      <c r="K51" s="25"/>
      <c r="L51" s="19">
        <f t="shared" si="21"/>
        <v>83.350000000000009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82</v>
      </c>
      <c r="F53" s="43">
        <v>200</v>
      </c>
      <c r="G53" s="43">
        <v>9.8000000000000007</v>
      </c>
      <c r="H53" s="43">
        <v>10.1</v>
      </c>
      <c r="I53" s="43">
        <v>37</v>
      </c>
      <c r="J53" s="43">
        <v>73</v>
      </c>
      <c r="K53" s="44" t="s">
        <v>85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83</v>
      </c>
      <c r="F54" s="43">
        <v>100</v>
      </c>
      <c r="G54" s="43">
        <v>6.86</v>
      </c>
      <c r="H54" s="43">
        <v>12.2</v>
      </c>
      <c r="I54" s="43">
        <v>17.8</v>
      </c>
      <c r="J54" s="43">
        <v>193</v>
      </c>
      <c r="K54" s="44">
        <v>278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5.52</v>
      </c>
      <c r="H55" s="43">
        <v>4.5199999999999996</v>
      </c>
      <c r="I55" s="43">
        <v>26.45</v>
      </c>
      <c r="J55" s="43">
        <v>168</v>
      </c>
      <c r="K55" s="44">
        <v>469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84</v>
      </c>
      <c r="F56" s="43">
        <v>200</v>
      </c>
      <c r="G56" s="43">
        <v>2.5</v>
      </c>
      <c r="H56" s="43">
        <v>2.9</v>
      </c>
      <c r="I56" s="43">
        <v>26</v>
      </c>
      <c r="J56" s="43">
        <v>171</v>
      </c>
      <c r="K56" s="44" t="s">
        <v>59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66</v>
      </c>
      <c r="F58" s="43">
        <v>45</v>
      </c>
      <c r="G58" s="43">
        <v>4</v>
      </c>
      <c r="H58" s="43">
        <v>0.72</v>
      </c>
      <c r="I58" s="43">
        <v>10</v>
      </c>
      <c r="J58" s="43">
        <v>104</v>
      </c>
      <c r="K58" s="44" t="s">
        <v>48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28.68</v>
      </c>
      <c r="H61" s="19">
        <f t="shared" ref="H61" si="23">SUM(H52:H60)</f>
        <v>30.439999999999994</v>
      </c>
      <c r="I61" s="19">
        <f t="shared" ref="I61" si="24">SUM(I52:I60)</f>
        <v>117.25</v>
      </c>
      <c r="J61" s="19">
        <f t="shared" ref="J61:L61" si="25">SUM(J52:J60)</f>
        <v>709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1040</v>
      </c>
      <c r="G62" s="32">
        <f t="shared" ref="G62" si="26">G51+G61</f>
        <v>47.96</v>
      </c>
      <c r="H62" s="32">
        <f t="shared" ref="H62" si="27">H51+H61</f>
        <v>50.25</v>
      </c>
      <c r="I62" s="32">
        <f t="shared" ref="I62" si="28">I51+I61</f>
        <v>205.78</v>
      </c>
      <c r="J62" s="32">
        <f t="shared" ref="J62:L62" si="29">J51+J61</f>
        <v>1337.1399999999999</v>
      </c>
      <c r="K62" s="32"/>
      <c r="L62" s="32">
        <f t="shared" si="29"/>
        <v>83.350000000000009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86</v>
      </c>
      <c r="F63" s="40">
        <v>90</v>
      </c>
      <c r="G63" s="40">
        <v>8.9</v>
      </c>
      <c r="H63" s="40">
        <v>13</v>
      </c>
      <c r="I63" s="40">
        <v>15.3</v>
      </c>
      <c r="J63" s="40">
        <v>165</v>
      </c>
      <c r="K63" s="41">
        <v>386</v>
      </c>
      <c r="L63" s="40">
        <v>56.69</v>
      </c>
    </row>
    <row r="64" spans="1:12" ht="15" x14ac:dyDescent="0.25">
      <c r="A64" s="23"/>
      <c r="B64" s="15"/>
      <c r="C64" s="11"/>
      <c r="D64" s="6"/>
      <c r="E64" s="42" t="s">
        <v>87</v>
      </c>
      <c r="F64" s="43" t="s">
        <v>45</v>
      </c>
      <c r="G64" s="43">
        <v>5.87</v>
      </c>
      <c r="H64" s="43">
        <v>4.05</v>
      </c>
      <c r="I64" s="43">
        <v>34</v>
      </c>
      <c r="J64" s="43">
        <v>244</v>
      </c>
      <c r="K64" s="44" t="s">
        <v>65</v>
      </c>
      <c r="L64" s="43">
        <v>18.440000000000001</v>
      </c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>
        <v>200</v>
      </c>
      <c r="G65" s="43">
        <v>2.9</v>
      </c>
      <c r="H65" s="43">
        <v>2.5</v>
      </c>
      <c r="I65" s="43">
        <v>24.8</v>
      </c>
      <c r="J65" s="43">
        <v>132</v>
      </c>
      <c r="K65" s="44" t="s">
        <v>60</v>
      </c>
      <c r="L65" s="43">
        <v>2.2799999999999998</v>
      </c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30</v>
      </c>
      <c r="G66" s="43">
        <v>4</v>
      </c>
      <c r="H66" s="43">
        <v>0.72</v>
      </c>
      <c r="I66" s="43">
        <v>10</v>
      </c>
      <c r="J66" s="43">
        <v>104</v>
      </c>
      <c r="K66" s="44" t="s">
        <v>48</v>
      </c>
      <c r="L66" s="43">
        <v>1.55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41</v>
      </c>
      <c r="F68" s="43">
        <v>60</v>
      </c>
      <c r="G68" s="43">
        <v>1.58</v>
      </c>
      <c r="H68" s="43">
        <v>0.2</v>
      </c>
      <c r="I68" s="43">
        <v>9.66</v>
      </c>
      <c r="J68" s="43">
        <v>47</v>
      </c>
      <c r="K68" s="44" t="s">
        <v>48</v>
      </c>
      <c r="L68" s="43">
        <v>4.3899999999999997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380</v>
      </c>
      <c r="G70" s="19">
        <f t="shared" ref="G70" si="30">SUM(G63:G69)</f>
        <v>23.25</v>
      </c>
      <c r="H70" s="19">
        <f t="shared" ref="H70" si="31">SUM(H63:H69)</f>
        <v>20.47</v>
      </c>
      <c r="I70" s="19">
        <f t="shared" ref="I70" si="32">SUM(I63:I69)</f>
        <v>93.759999999999991</v>
      </c>
      <c r="J70" s="19">
        <f t="shared" ref="J70:L70" si="33">SUM(J63:J69)</f>
        <v>692</v>
      </c>
      <c r="K70" s="25"/>
      <c r="L70" s="19">
        <f t="shared" si="33"/>
        <v>83.35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88</v>
      </c>
      <c r="F72" s="43" t="s">
        <v>90</v>
      </c>
      <c r="G72" s="43">
        <v>13.5</v>
      </c>
      <c r="H72" s="43">
        <v>4.53</v>
      </c>
      <c r="I72" s="43">
        <v>22.6</v>
      </c>
      <c r="J72" s="43">
        <v>241</v>
      </c>
      <c r="K72" s="44" t="s">
        <v>91</v>
      </c>
      <c r="L72" s="43">
        <v>8.2100000000000009</v>
      </c>
    </row>
    <row r="73" spans="1:12" ht="15" x14ac:dyDescent="0.25">
      <c r="A73" s="23"/>
      <c r="B73" s="15"/>
      <c r="C73" s="11"/>
      <c r="D73" s="7" t="s">
        <v>28</v>
      </c>
      <c r="E73" s="42" t="s">
        <v>89</v>
      </c>
      <c r="F73" s="43" t="s">
        <v>57</v>
      </c>
      <c r="G73" s="43">
        <v>5</v>
      </c>
      <c r="H73" s="43">
        <v>19.649999999999999</v>
      </c>
      <c r="I73" s="43">
        <v>51</v>
      </c>
      <c r="J73" s="43">
        <v>298.5</v>
      </c>
      <c r="K73" s="44">
        <v>320</v>
      </c>
      <c r="L73" s="43">
        <v>44.3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52</v>
      </c>
      <c r="F75" s="43">
        <v>200</v>
      </c>
      <c r="G75" s="43">
        <v>2.9</v>
      </c>
      <c r="H75" s="43">
        <v>2.5</v>
      </c>
      <c r="I75" s="43">
        <v>24.8</v>
      </c>
      <c r="J75" s="43">
        <v>132</v>
      </c>
      <c r="K75" s="44" t="s">
        <v>60</v>
      </c>
      <c r="L75" s="43">
        <v>14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20</v>
      </c>
      <c r="G76" s="43">
        <v>1.58</v>
      </c>
      <c r="H76" s="43">
        <v>0.2</v>
      </c>
      <c r="I76" s="43">
        <v>9.66</v>
      </c>
      <c r="J76" s="43">
        <v>47</v>
      </c>
      <c r="K76" s="44" t="s">
        <v>48</v>
      </c>
      <c r="L76" s="43">
        <v>1.46</v>
      </c>
    </row>
    <row r="77" spans="1:12" ht="15" x14ac:dyDescent="0.25">
      <c r="A77" s="23"/>
      <c r="B77" s="15"/>
      <c r="C77" s="11"/>
      <c r="D77" s="7" t="s">
        <v>32</v>
      </c>
      <c r="E77" s="42" t="s">
        <v>66</v>
      </c>
      <c r="F77" s="43">
        <v>50</v>
      </c>
      <c r="G77" s="43">
        <v>4</v>
      </c>
      <c r="H77" s="43">
        <v>0.72</v>
      </c>
      <c r="I77" s="43">
        <v>10</v>
      </c>
      <c r="J77" s="43">
        <v>104</v>
      </c>
      <c r="K77" s="44" t="s">
        <v>48</v>
      </c>
      <c r="L77" s="43">
        <v>2.44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270</v>
      </c>
      <c r="G80" s="19">
        <f t="shared" ref="G80" si="34">SUM(G71:G79)</f>
        <v>26.979999999999997</v>
      </c>
      <c r="H80" s="19">
        <f t="shared" ref="H80" si="35">SUM(H71:H79)</f>
        <v>27.599999999999998</v>
      </c>
      <c r="I80" s="19">
        <f t="shared" ref="I80" si="36">SUM(I71:I79)</f>
        <v>118.05999999999999</v>
      </c>
      <c r="J80" s="19">
        <f t="shared" ref="J80:L80" si="37">SUM(J71:J79)</f>
        <v>822.5</v>
      </c>
      <c r="K80" s="25"/>
      <c r="L80" s="19">
        <f t="shared" si="37"/>
        <v>70.409999999999982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650</v>
      </c>
      <c r="G81" s="32">
        <f t="shared" ref="G81" si="38">G70+G80</f>
        <v>50.23</v>
      </c>
      <c r="H81" s="32">
        <f t="shared" ref="H81" si="39">H70+H80</f>
        <v>48.069999999999993</v>
      </c>
      <c r="I81" s="32">
        <f t="shared" ref="I81" si="40">I70+I80</f>
        <v>211.82</v>
      </c>
      <c r="J81" s="32">
        <f t="shared" ref="J81:L81" si="41">J70+J80</f>
        <v>1514.5</v>
      </c>
      <c r="K81" s="32"/>
      <c r="L81" s="32">
        <f t="shared" si="41"/>
        <v>153.76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 t="s">
        <v>45</v>
      </c>
      <c r="G82" s="40">
        <v>14.7</v>
      </c>
      <c r="H82" s="40">
        <v>3.6</v>
      </c>
      <c r="I82" s="40">
        <v>35</v>
      </c>
      <c r="J82" s="40">
        <v>253.3</v>
      </c>
      <c r="K82" s="41">
        <v>273</v>
      </c>
      <c r="L82" s="40">
        <v>17.3</v>
      </c>
    </row>
    <row r="83" spans="1:12" ht="15" x14ac:dyDescent="0.25">
      <c r="A83" s="23"/>
      <c r="B83" s="15"/>
      <c r="C83" s="11"/>
      <c r="D83" s="6"/>
      <c r="E83" s="42" t="s">
        <v>68</v>
      </c>
      <c r="F83" s="43">
        <v>17</v>
      </c>
      <c r="G83" s="43">
        <v>3.2</v>
      </c>
      <c r="H83" s="43">
        <v>7.1</v>
      </c>
      <c r="I83" s="43">
        <v>0</v>
      </c>
      <c r="J83" s="43">
        <v>54.2</v>
      </c>
      <c r="K83" s="44" t="s">
        <v>70</v>
      </c>
      <c r="L83" s="43">
        <v>13.68</v>
      </c>
    </row>
    <row r="84" spans="1:12" ht="15" x14ac:dyDescent="0.25">
      <c r="A84" s="23"/>
      <c r="B84" s="15"/>
      <c r="C84" s="11"/>
      <c r="D84" s="7" t="s">
        <v>22</v>
      </c>
      <c r="E84" s="42" t="s">
        <v>71</v>
      </c>
      <c r="F84" s="43">
        <v>200</v>
      </c>
      <c r="G84" s="43">
        <v>0.16</v>
      </c>
      <c r="H84" s="43">
        <v>0.16</v>
      </c>
      <c r="I84" s="43">
        <v>27.9</v>
      </c>
      <c r="J84" s="43">
        <v>114</v>
      </c>
      <c r="K84" s="44">
        <v>342</v>
      </c>
      <c r="L84" s="43">
        <v>8.6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1.58</v>
      </c>
      <c r="H85" s="43">
        <v>0.2</v>
      </c>
      <c r="I85" s="43">
        <v>9.66</v>
      </c>
      <c r="J85" s="43">
        <v>47</v>
      </c>
      <c r="K85" s="44" t="s">
        <v>48</v>
      </c>
      <c r="L85" s="43">
        <v>2.92</v>
      </c>
    </row>
    <row r="86" spans="1:12" ht="15" x14ac:dyDescent="0.25">
      <c r="A86" s="23"/>
      <c r="B86" s="15"/>
      <c r="C86" s="11"/>
      <c r="D86" s="7" t="s">
        <v>24</v>
      </c>
      <c r="E86" s="42" t="s">
        <v>42</v>
      </c>
      <c r="F86" s="43">
        <v>150</v>
      </c>
      <c r="G86" s="43">
        <v>0.4</v>
      </c>
      <c r="H86" s="43">
        <v>0.4</v>
      </c>
      <c r="I86" s="43">
        <v>11.1</v>
      </c>
      <c r="J86" s="43">
        <v>44</v>
      </c>
      <c r="K86" s="44" t="s">
        <v>49</v>
      </c>
      <c r="L86" s="43">
        <v>27</v>
      </c>
    </row>
    <row r="87" spans="1:12" ht="15" x14ac:dyDescent="0.25">
      <c r="A87" s="23"/>
      <c r="B87" s="15"/>
      <c r="C87" s="11"/>
      <c r="D87" s="6"/>
      <c r="E87" s="42" t="s">
        <v>53</v>
      </c>
      <c r="F87" s="43">
        <v>15</v>
      </c>
      <c r="G87" s="43">
        <v>0.1</v>
      </c>
      <c r="H87" s="43">
        <v>8.3000000000000007</v>
      </c>
      <c r="I87" s="43">
        <v>0.1</v>
      </c>
      <c r="J87" s="43">
        <v>75</v>
      </c>
      <c r="K87" s="44" t="s">
        <v>54</v>
      </c>
      <c r="L87" s="43">
        <v>13.85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422</v>
      </c>
      <c r="G89" s="19">
        <f t="shared" ref="G89" si="42">SUM(G82:G88)</f>
        <v>20.14</v>
      </c>
      <c r="H89" s="19">
        <f t="shared" ref="H89" si="43">SUM(H82:H88)</f>
        <v>19.759999999999998</v>
      </c>
      <c r="I89" s="19">
        <f t="shared" ref="I89" si="44">SUM(I82:I88)</f>
        <v>83.759999999999991</v>
      </c>
      <c r="J89" s="19">
        <f t="shared" ref="J89:L89" si="45">SUM(J82:J88)</f>
        <v>587.5</v>
      </c>
      <c r="K89" s="25"/>
      <c r="L89" s="19">
        <f t="shared" si="45"/>
        <v>83.35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93</v>
      </c>
      <c r="F91" s="43" t="s">
        <v>90</v>
      </c>
      <c r="G91" s="43">
        <v>12</v>
      </c>
      <c r="H91" s="43">
        <v>11.87</v>
      </c>
      <c r="I91" s="43">
        <v>25</v>
      </c>
      <c r="J91" s="43">
        <v>321.10000000000002</v>
      </c>
      <c r="K91" s="44">
        <v>157</v>
      </c>
      <c r="L91" s="43">
        <v>12.9</v>
      </c>
    </row>
    <row r="92" spans="1:12" ht="15" x14ac:dyDescent="0.25">
      <c r="A92" s="23"/>
      <c r="B92" s="15"/>
      <c r="C92" s="11"/>
      <c r="D92" s="7" t="s">
        <v>28</v>
      </c>
      <c r="E92" s="42" t="s">
        <v>94</v>
      </c>
      <c r="F92" s="43">
        <v>90</v>
      </c>
      <c r="G92" s="43">
        <v>5.63</v>
      </c>
      <c r="H92" s="43">
        <v>10.9</v>
      </c>
      <c r="I92" s="43">
        <v>7.98</v>
      </c>
      <c r="J92" s="43">
        <v>107</v>
      </c>
      <c r="K92" s="44">
        <v>350</v>
      </c>
      <c r="L92" s="43">
        <v>32.32</v>
      </c>
    </row>
    <row r="93" spans="1:12" ht="15" x14ac:dyDescent="0.25">
      <c r="A93" s="23"/>
      <c r="B93" s="15"/>
      <c r="C93" s="11"/>
      <c r="D93" s="7" t="s">
        <v>29</v>
      </c>
      <c r="E93" s="42" t="s">
        <v>95</v>
      </c>
      <c r="F93" s="43">
        <v>150</v>
      </c>
      <c r="G93" s="43">
        <v>3.65</v>
      </c>
      <c r="H93" s="43">
        <v>3.96</v>
      </c>
      <c r="I93" s="43">
        <v>36.67</v>
      </c>
      <c r="J93" s="43">
        <v>102.4</v>
      </c>
      <c r="K93" s="44">
        <v>459</v>
      </c>
      <c r="L93" s="43">
        <v>13.65</v>
      </c>
    </row>
    <row r="94" spans="1:12" ht="15" x14ac:dyDescent="0.25">
      <c r="A94" s="23"/>
      <c r="B94" s="15"/>
      <c r="C94" s="11"/>
      <c r="D94" s="7" t="s">
        <v>30</v>
      </c>
      <c r="E94" s="42" t="s">
        <v>40</v>
      </c>
      <c r="F94" s="43">
        <v>200</v>
      </c>
      <c r="G94" s="43">
        <v>0.05</v>
      </c>
      <c r="H94" s="43">
        <v>0</v>
      </c>
      <c r="I94" s="43">
        <v>28.5</v>
      </c>
      <c r="J94" s="43">
        <v>141</v>
      </c>
      <c r="K94" s="44" t="s">
        <v>47</v>
      </c>
      <c r="L94" s="43">
        <v>9.1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20</v>
      </c>
      <c r="G95" s="43">
        <v>1.58</v>
      </c>
      <c r="H95" s="43">
        <v>0.2</v>
      </c>
      <c r="I95" s="43">
        <v>9.66</v>
      </c>
      <c r="J95" s="43">
        <v>47</v>
      </c>
      <c r="K95" s="44" t="s">
        <v>48</v>
      </c>
      <c r="L95" s="43">
        <v>1.46</v>
      </c>
    </row>
    <row r="96" spans="1:12" ht="15" x14ac:dyDescent="0.25">
      <c r="A96" s="23"/>
      <c r="B96" s="15"/>
      <c r="C96" s="11"/>
      <c r="D96" s="7" t="s">
        <v>32</v>
      </c>
      <c r="E96" s="42" t="s">
        <v>66</v>
      </c>
      <c r="F96" s="43">
        <v>20</v>
      </c>
      <c r="G96" s="43">
        <v>4</v>
      </c>
      <c r="H96" s="43">
        <v>0.72</v>
      </c>
      <c r="I96" s="43">
        <v>10</v>
      </c>
      <c r="J96" s="43">
        <v>104</v>
      </c>
      <c r="K96" s="44" t="s">
        <v>48</v>
      </c>
      <c r="L96" s="43">
        <v>0.98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6">SUM(G90:G98)</f>
        <v>26.909999999999997</v>
      </c>
      <c r="H99" s="19">
        <f t="shared" ref="H99" si="47">SUM(H90:H98)</f>
        <v>27.65</v>
      </c>
      <c r="I99" s="19">
        <f t="shared" ref="I99" si="48">SUM(I90:I98)</f>
        <v>117.81</v>
      </c>
      <c r="J99" s="19">
        <f t="shared" ref="J99:L99" si="49">SUM(J90:J98)</f>
        <v>822.5</v>
      </c>
      <c r="K99" s="25"/>
      <c r="L99" s="19">
        <f t="shared" si="49"/>
        <v>70.41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902</v>
      </c>
      <c r="G100" s="32">
        <f t="shared" ref="G100" si="50">G89+G99</f>
        <v>47.05</v>
      </c>
      <c r="H100" s="32">
        <f t="shared" ref="H100" si="51">H89+H99</f>
        <v>47.41</v>
      </c>
      <c r="I100" s="32">
        <f t="shared" ref="I100" si="52">I89+I99</f>
        <v>201.57</v>
      </c>
      <c r="J100" s="32">
        <f t="shared" ref="J100:L100" si="53">J89+J99</f>
        <v>1410</v>
      </c>
      <c r="K100" s="32"/>
      <c r="L100" s="32">
        <f t="shared" si="53"/>
        <v>153.76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45</v>
      </c>
      <c r="G101" s="40">
        <v>7.64</v>
      </c>
      <c r="H101" s="40">
        <v>12.15</v>
      </c>
      <c r="I101" s="40">
        <v>20</v>
      </c>
      <c r="J101" s="40">
        <v>134.19999999999999</v>
      </c>
      <c r="K101" s="41">
        <v>272</v>
      </c>
      <c r="L101" s="40">
        <v>18.38</v>
      </c>
    </row>
    <row r="102" spans="1:12" ht="15" x14ac:dyDescent="0.25">
      <c r="A102" s="23"/>
      <c r="B102" s="15"/>
      <c r="C102" s="11"/>
      <c r="D102" s="6"/>
      <c r="E102" s="42" t="s">
        <v>43</v>
      </c>
      <c r="F102" s="43">
        <v>40</v>
      </c>
      <c r="G102" s="43">
        <v>5.08</v>
      </c>
      <c r="H102" s="43">
        <v>4.5999999999999996</v>
      </c>
      <c r="I102" s="43">
        <v>0.3</v>
      </c>
      <c r="J102" s="43">
        <v>63</v>
      </c>
      <c r="K102" s="44" t="s">
        <v>46</v>
      </c>
      <c r="L102" s="43">
        <v>9.9</v>
      </c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0.05</v>
      </c>
      <c r="H103" s="43">
        <v>0</v>
      </c>
      <c r="I103" s="43">
        <v>15.43</v>
      </c>
      <c r="J103" s="43">
        <v>141</v>
      </c>
      <c r="K103" s="44" t="s">
        <v>47</v>
      </c>
      <c r="L103" s="43">
        <v>9.1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40</v>
      </c>
      <c r="G104" s="43">
        <v>1.58</v>
      </c>
      <c r="H104" s="43">
        <v>0.2</v>
      </c>
      <c r="I104" s="43">
        <v>9.66</v>
      </c>
      <c r="J104" s="43">
        <v>47</v>
      </c>
      <c r="K104" s="44" t="s">
        <v>48</v>
      </c>
      <c r="L104" s="43">
        <v>2.92</v>
      </c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150</v>
      </c>
      <c r="G105" s="43">
        <v>0.4</v>
      </c>
      <c r="H105" s="43">
        <v>0.4</v>
      </c>
      <c r="I105" s="43">
        <v>15.43</v>
      </c>
      <c r="J105" s="43">
        <v>44</v>
      </c>
      <c r="K105" s="44" t="s">
        <v>49</v>
      </c>
      <c r="L105" s="43">
        <v>27</v>
      </c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25</v>
      </c>
      <c r="G106" s="43">
        <v>4.5</v>
      </c>
      <c r="H106" s="43">
        <v>2.4</v>
      </c>
      <c r="I106" s="43">
        <v>9.4</v>
      </c>
      <c r="J106" s="43">
        <v>158.30000000000001</v>
      </c>
      <c r="K106" s="44" t="s">
        <v>48</v>
      </c>
      <c r="L106" s="43">
        <v>16.05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455</v>
      </c>
      <c r="G108" s="19">
        <f t="shared" ref="G108:J108" si="54">SUM(G101:G107)</f>
        <v>19.25</v>
      </c>
      <c r="H108" s="19">
        <f t="shared" si="54"/>
        <v>19.749999999999996</v>
      </c>
      <c r="I108" s="19">
        <f t="shared" si="54"/>
        <v>70.22</v>
      </c>
      <c r="J108" s="19">
        <f t="shared" si="54"/>
        <v>587.5</v>
      </c>
      <c r="K108" s="25"/>
      <c r="L108" s="19">
        <f t="shared" ref="L108" si="55">SUM(L101:L107)</f>
        <v>83.350000000000009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61</v>
      </c>
      <c r="F110" s="43">
        <v>200</v>
      </c>
      <c r="G110" s="43">
        <v>4.3899999999999997</v>
      </c>
      <c r="H110" s="43">
        <v>4.0999999999999996</v>
      </c>
      <c r="I110" s="43">
        <v>13.1</v>
      </c>
      <c r="J110" s="43">
        <v>162</v>
      </c>
      <c r="K110" s="44" t="s">
        <v>62</v>
      </c>
      <c r="L110" s="43">
        <v>6.93</v>
      </c>
    </row>
    <row r="111" spans="1:12" ht="15" x14ac:dyDescent="0.25">
      <c r="A111" s="23"/>
      <c r="B111" s="15"/>
      <c r="C111" s="11"/>
      <c r="D111" s="7" t="s">
        <v>28</v>
      </c>
      <c r="E111" s="42" t="s">
        <v>63</v>
      </c>
      <c r="F111" s="43">
        <v>90</v>
      </c>
      <c r="G111" s="43">
        <v>7.8</v>
      </c>
      <c r="H111" s="43">
        <v>16.5</v>
      </c>
      <c r="I111" s="43">
        <v>18</v>
      </c>
      <c r="J111" s="43">
        <v>206</v>
      </c>
      <c r="K111" s="44">
        <v>293</v>
      </c>
      <c r="L111" s="43">
        <v>43.92</v>
      </c>
    </row>
    <row r="112" spans="1:12" ht="15" x14ac:dyDescent="0.25">
      <c r="A112" s="23"/>
      <c r="B112" s="15"/>
      <c r="C112" s="11"/>
      <c r="D112" s="7" t="s">
        <v>29</v>
      </c>
      <c r="E112" s="42" t="s">
        <v>64</v>
      </c>
      <c r="F112" s="43">
        <v>150</v>
      </c>
      <c r="G112" s="43">
        <v>8.6</v>
      </c>
      <c r="H112" s="43">
        <v>6.12</v>
      </c>
      <c r="I112" s="43">
        <v>51.5</v>
      </c>
      <c r="J112" s="43">
        <v>244</v>
      </c>
      <c r="K112" s="44" t="s">
        <v>65</v>
      </c>
      <c r="L112" s="43">
        <v>12.65</v>
      </c>
    </row>
    <row r="113" spans="1:12" ht="15" x14ac:dyDescent="0.25">
      <c r="A113" s="23"/>
      <c r="B113" s="15"/>
      <c r="C113" s="11"/>
      <c r="D113" s="7" t="s">
        <v>30</v>
      </c>
      <c r="E113" s="42" t="s">
        <v>55</v>
      </c>
      <c r="F113" s="43">
        <v>200</v>
      </c>
      <c r="G113" s="43">
        <v>7.0000000000000007E-2</v>
      </c>
      <c r="H113" s="43">
        <v>0.02</v>
      </c>
      <c r="I113" s="43">
        <v>15</v>
      </c>
      <c r="J113" s="43">
        <v>60</v>
      </c>
      <c r="K113" s="44" t="s">
        <v>60</v>
      </c>
      <c r="L113" s="43">
        <v>2.2799999999999998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1.58</v>
      </c>
      <c r="H114" s="43">
        <v>0.2</v>
      </c>
      <c r="I114" s="43">
        <v>9.66</v>
      </c>
      <c r="J114" s="43">
        <v>47</v>
      </c>
      <c r="K114" s="44" t="s">
        <v>48</v>
      </c>
      <c r="L114" s="43">
        <v>1.7</v>
      </c>
    </row>
    <row r="115" spans="1:12" ht="15" x14ac:dyDescent="0.25">
      <c r="A115" s="23"/>
      <c r="B115" s="15"/>
      <c r="C115" s="11"/>
      <c r="D115" s="7" t="s">
        <v>32</v>
      </c>
      <c r="E115" s="42" t="s">
        <v>66</v>
      </c>
      <c r="F115" s="43">
        <v>60</v>
      </c>
      <c r="G115" s="43">
        <v>4</v>
      </c>
      <c r="H115" s="43">
        <v>0.72</v>
      </c>
      <c r="I115" s="43">
        <v>10</v>
      </c>
      <c r="J115" s="43">
        <v>104</v>
      </c>
      <c r="K115" s="44" t="s">
        <v>48</v>
      </c>
      <c r="L115" s="43">
        <v>2.93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26.439999999999998</v>
      </c>
      <c r="H118" s="19">
        <f t="shared" si="56"/>
        <v>27.66</v>
      </c>
      <c r="I118" s="19">
        <f t="shared" si="56"/>
        <v>117.25999999999999</v>
      </c>
      <c r="J118" s="19">
        <f t="shared" si="56"/>
        <v>823</v>
      </c>
      <c r="K118" s="25"/>
      <c r="L118" s="19">
        <f t="shared" ref="L118" si="57">SUM(L109:L117)</f>
        <v>70.410000000000011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1175</v>
      </c>
      <c r="G119" s="32">
        <f t="shared" ref="G119" si="58">G108+G118</f>
        <v>45.69</v>
      </c>
      <c r="H119" s="32">
        <f t="shared" ref="H119" si="59">H108+H118</f>
        <v>47.41</v>
      </c>
      <c r="I119" s="32">
        <f t="shared" ref="I119" si="60">I108+I118</f>
        <v>187.48</v>
      </c>
      <c r="J119" s="32">
        <f t="shared" ref="J119:L119" si="61">J108+J118</f>
        <v>1410.5</v>
      </c>
      <c r="K119" s="32"/>
      <c r="L119" s="32">
        <f t="shared" si="61"/>
        <v>153.76000000000002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96</v>
      </c>
      <c r="F120" s="40">
        <v>90</v>
      </c>
      <c r="G120" s="40">
        <v>8</v>
      </c>
      <c r="H120" s="40">
        <v>6</v>
      </c>
      <c r="I120" s="40">
        <v>22.7</v>
      </c>
      <c r="J120" s="40">
        <v>166</v>
      </c>
      <c r="K120" s="41">
        <v>667</v>
      </c>
      <c r="L120" s="40">
        <v>41.17</v>
      </c>
    </row>
    <row r="121" spans="1:12" ht="15" x14ac:dyDescent="0.25">
      <c r="A121" s="14"/>
      <c r="B121" s="15"/>
      <c r="C121" s="11"/>
      <c r="D121" s="6"/>
      <c r="E121" s="42" t="s">
        <v>51</v>
      </c>
      <c r="F121" s="43">
        <v>150</v>
      </c>
      <c r="G121" s="43">
        <v>5.52</v>
      </c>
      <c r="H121" s="43">
        <v>4.5199999999999996</v>
      </c>
      <c r="I121" s="43">
        <v>26.45</v>
      </c>
      <c r="J121" s="43">
        <v>168</v>
      </c>
      <c r="K121" s="44">
        <v>469</v>
      </c>
      <c r="L121" s="43">
        <v>8.52</v>
      </c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2.9</v>
      </c>
      <c r="H122" s="43">
        <v>2.5</v>
      </c>
      <c r="I122" s="43">
        <v>24.8</v>
      </c>
      <c r="J122" s="43">
        <v>132</v>
      </c>
      <c r="K122" s="44" t="s">
        <v>60</v>
      </c>
      <c r="L122" s="43">
        <v>14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1.58</v>
      </c>
      <c r="H123" s="43">
        <v>0.2</v>
      </c>
      <c r="I123" s="43">
        <v>9.66</v>
      </c>
      <c r="J123" s="43">
        <v>47</v>
      </c>
      <c r="K123" s="44" t="s">
        <v>48</v>
      </c>
      <c r="L123" s="43">
        <v>3.66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53</v>
      </c>
      <c r="F125" s="43">
        <v>16</v>
      </c>
      <c r="G125" s="43">
        <v>1.25</v>
      </c>
      <c r="H125" s="43">
        <v>6.53</v>
      </c>
      <c r="I125" s="43">
        <v>0.1</v>
      </c>
      <c r="J125" s="43">
        <v>75</v>
      </c>
      <c r="K125" s="44" t="s">
        <v>54</v>
      </c>
      <c r="L125" s="43">
        <v>16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506</v>
      </c>
      <c r="G127" s="19">
        <f t="shared" ref="G127:J127" si="62">SUM(G120:G126)</f>
        <v>19.25</v>
      </c>
      <c r="H127" s="19">
        <f t="shared" si="62"/>
        <v>19.75</v>
      </c>
      <c r="I127" s="19">
        <f t="shared" si="62"/>
        <v>83.71</v>
      </c>
      <c r="J127" s="19">
        <f t="shared" si="62"/>
        <v>588</v>
      </c>
      <c r="K127" s="25"/>
      <c r="L127" s="19">
        <f t="shared" ref="L127" si="63">SUM(L120:L126)</f>
        <v>83.35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200</v>
      </c>
      <c r="G129" s="43">
        <v>7.1</v>
      </c>
      <c r="H129" s="43">
        <v>7.1</v>
      </c>
      <c r="I129" s="43">
        <v>62.6</v>
      </c>
      <c r="J129" s="43">
        <v>171.7</v>
      </c>
      <c r="K129" s="44" t="s">
        <v>77</v>
      </c>
      <c r="L129" s="43">
        <v>8.16</v>
      </c>
    </row>
    <row r="130" spans="1:12" ht="15" x14ac:dyDescent="0.25">
      <c r="A130" s="14"/>
      <c r="B130" s="15"/>
      <c r="C130" s="11"/>
      <c r="D130" s="7" t="s">
        <v>28</v>
      </c>
      <c r="E130" s="42" t="s">
        <v>98</v>
      </c>
      <c r="F130" s="43" t="s">
        <v>99</v>
      </c>
      <c r="G130" s="43">
        <v>15.8</v>
      </c>
      <c r="H130" s="43">
        <v>19.32</v>
      </c>
      <c r="I130" s="43">
        <v>16.079999999999998</v>
      </c>
      <c r="J130" s="43">
        <v>319</v>
      </c>
      <c r="K130" s="44">
        <v>367</v>
      </c>
      <c r="L130" s="43">
        <v>50.22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40</v>
      </c>
      <c r="F132" s="43">
        <v>200</v>
      </c>
      <c r="G132" s="43">
        <v>0.05</v>
      </c>
      <c r="H132" s="43">
        <v>0</v>
      </c>
      <c r="I132" s="43">
        <v>28.5</v>
      </c>
      <c r="J132" s="43">
        <v>0.05</v>
      </c>
      <c r="K132" s="44" t="s">
        <v>47</v>
      </c>
      <c r="L132" s="43">
        <v>9.1</v>
      </c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66</v>
      </c>
      <c r="F134" s="43">
        <v>60</v>
      </c>
      <c r="G134" s="43">
        <v>4</v>
      </c>
      <c r="H134" s="43">
        <v>4</v>
      </c>
      <c r="I134" s="43">
        <v>10</v>
      </c>
      <c r="J134" s="43">
        <v>0.72</v>
      </c>
      <c r="K134" s="44" t="s">
        <v>48</v>
      </c>
      <c r="L134" s="43">
        <v>2.93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460</v>
      </c>
      <c r="G137" s="19">
        <f t="shared" ref="G137:J137" si="64">SUM(G128:G136)</f>
        <v>26.95</v>
      </c>
      <c r="H137" s="19">
        <f t="shared" si="64"/>
        <v>30.42</v>
      </c>
      <c r="I137" s="19">
        <f t="shared" si="64"/>
        <v>117.18</v>
      </c>
      <c r="J137" s="19">
        <f t="shared" si="64"/>
        <v>491.47</v>
      </c>
      <c r="K137" s="25"/>
      <c r="L137" s="19">
        <f t="shared" ref="L137" si="65">SUM(L128:L136)</f>
        <v>70.41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966</v>
      </c>
      <c r="G138" s="32">
        <f t="shared" ref="G138" si="66">G127+G137</f>
        <v>46.2</v>
      </c>
      <c r="H138" s="32">
        <f t="shared" ref="H138" si="67">H127+H137</f>
        <v>50.17</v>
      </c>
      <c r="I138" s="32">
        <f t="shared" ref="I138" si="68">I127+I137</f>
        <v>200.89</v>
      </c>
      <c r="J138" s="32">
        <f t="shared" ref="J138:L138" si="69">J127+J137</f>
        <v>1079.47</v>
      </c>
      <c r="K138" s="32"/>
      <c r="L138" s="32">
        <f t="shared" si="69"/>
        <v>153.76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100</v>
      </c>
      <c r="F139" s="40" t="s">
        <v>57</v>
      </c>
      <c r="G139" s="40">
        <v>15.05</v>
      </c>
      <c r="H139" s="40">
        <v>16.7</v>
      </c>
      <c r="I139" s="40">
        <v>50</v>
      </c>
      <c r="J139" s="40">
        <v>332</v>
      </c>
      <c r="K139" s="41" t="s">
        <v>58</v>
      </c>
      <c r="L139" s="40">
        <v>50.28</v>
      </c>
    </row>
    <row r="140" spans="1:12" ht="15" x14ac:dyDescent="0.25">
      <c r="A140" s="23"/>
      <c r="B140" s="15"/>
      <c r="C140" s="11"/>
      <c r="D140" s="6"/>
      <c r="E140" s="42" t="s">
        <v>56</v>
      </c>
      <c r="F140" s="43">
        <v>100</v>
      </c>
      <c r="G140" s="43">
        <v>2.5</v>
      </c>
      <c r="H140" s="43">
        <v>2.9</v>
      </c>
      <c r="I140" s="43">
        <v>9</v>
      </c>
      <c r="J140" s="43">
        <v>71</v>
      </c>
      <c r="K140" s="44" t="s">
        <v>59</v>
      </c>
      <c r="L140" s="43">
        <v>27.87</v>
      </c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7.0000000000000007E-2</v>
      </c>
      <c r="H141" s="43">
        <v>0.02</v>
      </c>
      <c r="I141" s="43">
        <v>15</v>
      </c>
      <c r="J141" s="43">
        <v>132</v>
      </c>
      <c r="K141" s="44" t="s">
        <v>60</v>
      </c>
      <c r="L141" s="43">
        <v>2.2799999999999998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1.58</v>
      </c>
      <c r="H142" s="43">
        <v>0.2</v>
      </c>
      <c r="I142" s="43">
        <v>9.66</v>
      </c>
      <c r="J142" s="43">
        <v>47</v>
      </c>
      <c r="K142" s="44" t="s">
        <v>48</v>
      </c>
      <c r="L142" s="43">
        <v>2.92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340</v>
      </c>
      <c r="G146" s="19">
        <f t="shared" ref="G146:J146" si="70">SUM(G139:G145)</f>
        <v>19.200000000000003</v>
      </c>
      <c r="H146" s="19">
        <f t="shared" si="70"/>
        <v>19.819999999999997</v>
      </c>
      <c r="I146" s="19">
        <f t="shared" si="70"/>
        <v>83.66</v>
      </c>
      <c r="J146" s="19">
        <f t="shared" si="70"/>
        <v>582</v>
      </c>
      <c r="K146" s="25"/>
      <c r="L146" s="19">
        <f t="shared" ref="L146" si="71">SUM(L139:L145)</f>
        <v>83.350000000000009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101</v>
      </c>
      <c r="F148" s="43">
        <v>200</v>
      </c>
      <c r="G148" s="43">
        <v>2.73</v>
      </c>
      <c r="H148" s="43">
        <v>6.84</v>
      </c>
      <c r="I148" s="43">
        <v>37</v>
      </c>
      <c r="J148" s="43">
        <v>215</v>
      </c>
      <c r="K148" s="44" t="s">
        <v>102</v>
      </c>
      <c r="L148" s="43">
        <v>9.8000000000000007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90</v>
      </c>
      <c r="G149" s="43">
        <v>14</v>
      </c>
      <c r="H149" s="43">
        <v>15.48</v>
      </c>
      <c r="I149" s="43">
        <v>11.82</v>
      </c>
      <c r="J149" s="43">
        <v>220</v>
      </c>
      <c r="K149" s="44">
        <v>386</v>
      </c>
      <c r="L149" s="43">
        <v>43.11</v>
      </c>
    </row>
    <row r="150" spans="1:12" ht="15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5.52</v>
      </c>
      <c r="H150" s="43">
        <v>4.5199999999999996</v>
      </c>
      <c r="I150" s="43">
        <v>26.45</v>
      </c>
      <c r="J150" s="43">
        <v>168</v>
      </c>
      <c r="K150" s="44">
        <v>469</v>
      </c>
      <c r="L150" s="43">
        <v>8.52</v>
      </c>
    </row>
    <row r="151" spans="1:12" ht="15" x14ac:dyDescent="0.25">
      <c r="A151" s="23"/>
      <c r="B151" s="15"/>
      <c r="C151" s="11"/>
      <c r="D151" s="7" t="s">
        <v>30</v>
      </c>
      <c r="E151" s="42" t="s">
        <v>80</v>
      </c>
      <c r="F151" s="43">
        <v>200</v>
      </c>
      <c r="G151" s="43">
        <v>0.7</v>
      </c>
      <c r="H151" s="43">
        <v>0.09</v>
      </c>
      <c r="I151" s="43">
        <v>32</v>
      </c>
      <c r="J151" s="43">
        <v>113</v>
      </c>
      <c r="K151" s="44">
        <v>349</v>
      </c>
      <c r="L151" s="43">
        <v>6.05</v>
      </c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66</v>
      </c>
      <c r="F153" s="43">
        <v>60</v>
      </c>
      <c r="G153" s="43">
        <v>4</v>
      </c>
      <c r="H153" s="43">
        <v>0.72</v>
      </c>
      <c r="I153" s="43">
        <v>10</v>
      </c>
      <c r="J153" s="43">
        <v>104</v>
      </c>
      <c r="K153" s="44" t="s">
        <v>48</v>
      </c>
      <c r="L153" s="43">
        <v>2.93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26.95</v>
      </c>
      <c r="H156" s="19">
        <f t="shared" si="72"/>
        <v>27.65</v>
      </c>
      <c r="I156" s="19">
        <f t="shared" si="72"/>
        <v>117.27</v>
      </c>
      <c r="J156" s="19">
        <f t="shared" si="72"/>
        <v>820</v>
      </c>
      <c r="K156" s="25"/>
      <c r="L156" s="19">
        <f t="shared" ref="L156" si="73">SUM(L147:L155)</f>
        <v>70.41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1040</v>
      </c>
      <c r="G157" s="32">
        <f t="shared" ref="G157" si="74">G146+G156</f>
        <v>46.150000000000006</v>
      </c>
      <c r="H157" s="32">
        <f t="shared" ref="H157" si="75">H146+H156</f>
        <v>47.47</v>
      </c>
      <c r="I157" s="32">
        <f t="shared" ref="I157" si="76">I146+I156</f>
        <v>200.93</v>
      </c>
      <c r="J157" s="32">
        <f t="shared" ref="J157:L157" si="77">J146+J156</f>
        <v>1402</v>
      </c>
      <c r="K157" s="32"/>
      <c r="L157" s="32">
        <f t="shared" si="77"/>
        <v>153.76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90</v>
      </c>
      <c r="G158" s="40">
        <v>10.199999999999999</v>
      </c>
      <c r="H158" s="40">
        <v>13.2</v>
      </c>
      <c r="I158" s="40">
        <v>7.98</v>
      </c>
      <c r="J158" s="40">
        <v>107</v>
      </c>
      <c r="K158" s="41">
        <v>350</v>
      </c>
      <c r="L158" s="40">
        <v>37.76</v>
      </c>
    </row>
    <row r="159" spans="1:12" ht="15" x14ac:dyDescent="0.25">
      <c r="A159" s="23"/>
      <c r="B159" s="15"/>
      <c r="C159" s="11"/>
      <c r="D159" s="6"/>
      <c r="E159" s="42" t="s">
        <v>103</v>
      </c>
      <c r="F159" s="43" t="s">
        <v>45</v>
      </c>
      <c r="G159" s="43">
        <v>3.5</v>
      </c>
      <c r="H159" s="43">
        <v>5.6</v>
      </c>
      <c r="I159" s="43">
        <v>23.2</v>
      </c>
      <c r="J159" s="43">
        <v>145</v>
      </c>
      <c r="K159" s="44">
        <v>471</v>
      </c>
      <c r="L159" s="43">
        <v>21.55</v>
      </c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0.05</v>
      </c>
      <c r="H160" s="43">
        <v>0</v>
      </c>
      <c r="I160" s="43">
        <v>28.5</v>
      </c>
      <c r="J160" s="43">
        <v>141</v>
      </c>
      <c r="K160" s="44" t="s">
        <v>47</v>
      </c>
      <c r="L160" s="43">
        <v>9.1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47</v>
      </c>
      <c r="K161" s="44" t="s">
        <v>48</v>
      </c>
      <c r="L161" s="43">
        <v>1.46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66</v>
      </c>
      <c r="F163" s="43">
        <v>20</v>
      </c>
      <c r="G163" s="43">
        <v>4</v>
      </c>
      <c r="H163" s="43">
        <v>0.72</v>
      </c>
      <c r="I163" s="43">
        <v>10</v>
      </c>
      <c r="J163" s="43">
        <v>104</v>
      </c>
      <c r="K163" s="44" t="s">
        <v>48</v>
      </c>
      <c r="L163" s="43">
        <v>0.98</v>
      </c>
    </row>
    <row r="164" spans="1:12" ht="15" x14ac:dyDescent="0.25">
      <c r="A164" s="23"/>
      <c r="B164" s="15"/>
      <c r="C164" s="11"/>
      <c r="D164" s="6"/>
      <c r="E164" s="42" t="s">
        <v>104</v>
      </c>
      <c r="F164" s="43">
        <v>60</v>
      </c>
      <c r="G164" s="43">
        <v>0</v>
      </c>
      <c r="H164" s="43">
        <v>0</v>
      </c>
      <c r="I164" s="43">
        <v>4.37</v>
      </c>
      <c r="J164" s="43">
        <v>40.14</v>
      </c>
      <c r="K164" s="44">
        <v>70</v>
      </c>
      <c r="L164" s="43">
        <v>12.5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390</v>
      </c>
      <c r="G165" s="19">
        <f t="shared" ref="G165:J165" si="78">SUM(G158:G164)</f>
        <v>19.329999999999998</v>
      </c>
      <c r="H165" s="19">
        <f t="shared" si="78"/>
        <v>19.719999999999995</v>
      </c>
      <c r="I165" s="19">
        <f t="shared" si="78"/>
        <v>83.710000000000008</v>
      </c>
      <c r="J165" s="19">
        <f t="shared" si="78"/>
        <v>584.14</v>
      </c>
      <c r="K165" s="25"/>
      <c r="L165" s="19">
        <f t="shared" ref="L165" si="79">SUM(L158:L164)</f>
        <v>83.35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105</v>
      </c>
      <c r="F167" s="43" t="s">
        <v>90</v>
      </c>
      <c r="G167" s="43">
        <v>1.85</v>
      </c>
      <c r="H167" s="43">
        <v>12.1</v>
      </c>
      <c r="I167" s="43">
        <v>28</v>
      </c>
      <c r="J167" s="43">
        <v>117</v>
      </c>
      <c r="K167" s="44">
        <v>154</v>
      </c>
      <c r="L167" s="43">
        <v>10.89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90</v>
      </c>
      <c r="G168" s="43">
        <v>8</v>
      </c>
      <c r="H168" s="43">
        <v>6</v>
      </c>
      <c r="I168" s="43">
        <v>22.7</v>
      </c>
      <c r="J168" s="43">
        <v>133</v>
      </c>
      <c r="K168" s="44">
        <v>667</v>
      </c>
      <c r="L168" s="43">
        <v>41.17</v>
      </c>
    </row>
    <row r="169" spans="1:12" ht="15" x14ac:dyDescent="0.25">
      <c r="A169" s="23"/>
      <c r="B169" s="15"/>
      <c r="C169" s="11"/>
      <c r="D169" s="7" t="s">
        <v>29</v>
      </c>
      <c r="E169" s="42" t="s">
        <v>64</v>
      </c>
      <c r="F169" s="43">
        <v>150</v>
      </c>
      <c r="G169" s="43">
        <v>8.6</v>
      </c>
      <c r="H169" s="43">
        <v>6.12</v>
      </c>
      <c r="I169" s="43">
        <v>22.1</v>
      </c>
      <c r="J169" s="43">
        <v>244</v>
      </c>
      <c r="K169" s="44" t="s">
        <v>65</v>
      </c>
      <c r="L169" s="43">
        <v>12.65</v>
      </c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2.9</v>
      </c>
      <c r="H170" s="43">
        <v>2.5</v>
      </c>
      <c r="I170" s="43">
        <v>24.8</v>
      </c>
      <c r="J170" s="43">
        <v>132</v>
      </c>
      <c r="K170" s="44" t="s">
        <v>60</v>
      </c>
      <c r="L170" s="43">
        <v>2.2799999999999998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</v>
      </c>
      <c r="K171" s="44" t="s">
        <v>48</v>
      </c>
      <c r="L171" s="43">
        <v>1.46</v>
      </c>
    </row>
    <row r="172" spans="1:12" ht="15" x14ac:dyDescent="0.25">
      <c r="A172" s="23"/>
      <c r="B172" s="15"/>
      <c r="C172" s="11"/>
      <c r="D172" s="7" t="s">
        <v>32</v>
      </c>
      <c r="E172" s="42" t="s">
        <v>66</v>
      </c>
      <c r="F172" s="43">
        <v>40</v>
      </c>
      <c r="G172" s="43">
        <v>4</v>
      </c>
      <c r="H172" s="43">
        <v>0.72</v>
      </c>
      <c r="I172" s="43">
        <v>10</v>
      </c>
      <c r="J172" s="43">
        <v>104</v>
      </c>
      <c r="K172" s="44" t="s">
        <v>48</v>
      </c>
      <c r="L172" s="43">
        <v>1.96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500</v>
      </c>
      <c r="G175" s="19">
        <f t="shared" ref="G175:J175" si="80">SUM(G166:G174)</f>
        <v>26.93</v>
      </c>
      <c r="H175" s="19">
        <f t="shared" si="80"/>
        <v>27.64</v>
      </c>
      <c r="I175" s="19">
        <f t="shared" si="80"/>
        <v>117.26</v>
      </c>
      <c r="J175" s="19">
        <f t="shared" si="80"/>
        <v>777</v>
      </c>
      <c r="K175" s="25"/>
      <c r="L175" s="19">
        <f t="shared" ref="L175" si="81">SUM(L166:L174)</f>
        <v>70.41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890</v>
      </c>
      <c r="G176" s="32">
        <f t="shared" ref="G176" si="82">G165+G175</f>
        <v>46.26</v>
      </c>
      <c r="H176" s="32">
        <f t="shared" ref="H176" si="83">H165+H175</f>
        <v>47.36</v>
      </c>
      <c r="I176" s="32">
        <f t="shared" ref="I176" si="84">I165+I175</f>
        <v>200.97000000000003</v>
      </c>
      <c r="J176" s="32">
        <f t="shared" ref="J176:L176" si="85">J165+J175</f>
        <v>1361.1399999999999</v>
      </c>
      <c r="K176" s="32"/>
      <c r="L176" s="32">
        <f t="shared" si="85"/>
        <v>153.76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100</v>
      </c>
      <c r="G177" s="40">
        <v>4.3499999999999996</v>
      </c>
      <c r="H177" s="40">
        <v>4.9000000000000004</v>
      </c>
      <c r="I177" s="40">
        <v>15.7</v>
      </c>
      <c r="J177" s="40">
        <v>123</v>
      </c>
      <c r="K177" s="41">
        <v>278</v>
      </c>
      <c r="L177" s="40">
        <v>37.049999999999997</v>
      </c>
    </row>
    <row r="178" spans="1:12" ht="15" x14ac:dyDescent="0.25">
      <c r="A178" s="23"/>
      <c r="B178" s="15"/>
      <c r="C178" s="11"/>
      <c r="D178" s="6"/>
      <c r="E178" s="42" t="s">
        <v>95</v>
      </c>
      <c r="F178" s="43">
        <v>150</v>
      </c>
      <c r="G178" s="43">
        <v>3.65</v>
      </c>
      <c r="H178" s="43">
        <v>3.96</v>
      </c>
      <c r="I178" s="43">
        <v>22.4</v>
      </c>
      <c r="J178" s="43">
        <v>102.4</v>
      </c>
      <c r="K178" s="44">
        <v>459</v>
      </c>
      <c r="L178" s="43">
        <v>13.65</v>
      </c>
    </row>
    <row r="179" spans="1:12" ht="15" x14ac:dyDescent="0.25">
      <c r="A179" s="23"/>
      <c r="B179" s="15"/>
      <c r="C179" s="11"/>
      <c r="D179" s="7" t="s">
        <v>22</v>
      </c>
      <c r="E179" s="42" t="s">
        <v>84</v>
      </c>
      <c r="F179" s="43">
        <v>200</v>
      </c>
      <c r="G179" s="43">
        <v>2.5</v>
      </c>
      <c r="H179" s="43">
        <v>2.9</v>
      </c>
      <c r="I179" s="43">
        <v>26</v>
      </c>
      <c r="J179" s="43">
        <v>151</v>
      </c>
      <c r="K179" s="44" t="s">
        <v>59</v>
      </c>
      <c r="L179" s="43">
        <v>15.5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35</v>
      </c>
      <c r="G180" s="43">
        <v>1.58</v>
      </c>
      <c r="H180" s="43">
        <v>0.2</v>
      </c>
      <c r="I180" s="43">
        <v>9.66</v>
      </c>
      <c r="J180" s="43">
        <v>47</v>
      </c>
      <c r="K180" s="44" t="s">
        <v>48</v>
      </c>
      <c r="L180" s="43">
        <v>2.4900000000000002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66</v>
      </c>
      <c r="F182" s="43">
        <v>20</v>
      </c>
      <c r="G182" s="43">
        <v>4</v>
      </c>
      <c r="H182" s="43">
        <v>0.72</v>
      </c>
      <c r="I182" s="43">
        <v>10</v>
      </c>
      <c r="J182" s="43">
        <v>104</v>
      </c>
      <c r="K182" s="44" t="s">
        <v>48</v>
      </c>
      <c r="L182" s="43">
        <v>0.98</v>
      </c>
    </row>
    <row r="183" spans="1:12" ht="15" x14ac:dyDescent="0.25">
      <c r="A183" s="23"/>
      <c r="B183" s="15"/>
      <c r="C183" s="11"/>
      <c r="D183" s="6"/>
      <c r="E183" s="42" t="s">
        <v>68</v>
      </c>
      <c r="F183" s="43">
        <v>17</v>
      </c>
      <c r="G183" s="43">
        <v>3.2</v>
      </c>
      <c r="H183" s="43">
        <v>7.1</v>
      </c>
      <c r="I183" s="43">
        <v>0</v>
      </c>
      <c r="J183" s="43">
        <v>54.2</v>
      </c>
      <c r="K183" s="44" t="s">
        <v>70</v>
      </c>
      <c r="L183" s="43">
        <v>13.68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522</v>
      </c>
      <c r="G184" s="19">
        <f t="shared" ref="G184:J184" si="86">SUM(G177:G183)</f>
        <v>19.279999999999998</v>
      </c>
      <c r="H184" s="19">
        <f t="shared" si="86"/>
        <v>19.78</v>
      </c>
      <c r="I184" s="19">
        <f t="shared" si="86"/>
        <v>83.759999999999991</v>
      </c>
      <c r="J184" s="19">
        <f t="shared" si="86"/>
        <v>581.6</v>
      </c>
      <c r="K184" s="25"/>
      <c r="L184" s="19">
        <f t="shared" ref="L184" si="87">SUM(L177:L183)</f>
        <v>83.35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 t="s">
        <v>90</v>
      </c>
      <c r="G186" s="43">
        <v>1.45</v>
      </c>
      <c r="H186" s="43">
        <v>3.93</v>
      </c>
      <c r="I186" s="43">
        <v>30.2</v>
      </c>
      <c r="J186" s="43">
        <v>116.5</v>
      </c>
      <c r="K186" s="44" t="s">
        <v>109</v>
      </c>
      <c r="L186" s="43">
        <v>11.38</v>
      </c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 t="s">
        <v>108</v>
      </c>
      <c r="G187" s="43">
        <v>13.1</v>
      </c>
      <c r="H187" s="43">
        <v>16</v>
      </c>
      <c r="I187" s="43">
        <v>27.8</v>
      </c>
      <c r="J187" s="43">
        <v>294</v>
      </c>
      <c r="K187" s="44">
        <v>364</v>
      </c>
      <c r="L187" s="43">
        <v>44.08</v>
      </c>
    </row>
    <row r="188" spans="1:12" ht="15" x14ac:dyDescent="0.25">
      <c r="A188" s="23"/>
      <c r="B188" s="15"/>
      <c r="C188" s="11"/>
      <c r="D188" s="7" t="s">
        <v>29</v>
      </c>
      <c r="E188" s="42" t="s">
        <v>51</v>
      </c>
      <c r="F188" s="43">
        <v>150</v>
      </c>
      <c r="G188" s="43">
        <v>5.52</v>
      </c>
      <c r="H188" s="43">
        <v>4.5199999999999996</v>
      </c>
      <c r="I188" s="43">
        <v>24.5</v>
      </c>
      <c r="J188" s="43">
        <v>168</v>
      </c>
      <c r="K188" s="44">
        <v>469</v>
      </c>
      <c r="L188" s="43">
        <v>8.52</v>
      </c>
    </row>
    <row r="189" spans="1:12" ht="15" x14ac:dyDescent="0.25">
      <c r="A189" s="23"/>
      <c r="B189" s="15"/>
      <c r="C189" s="11"/>
      <c r="D189" s="7" t="s">
        <v>30</v>
      </c>
      <c r="E189" s="42" t="s">
        <v>72</v>
      </c>
      <c r="F189" s="43">
        <v>200</v>
      </c>
      <c r="G189" s="43">
        <v>2.9</v>
      </c>
      <c r="H189" s="43">
        <v>2.5</v>
      </c>
      <c r="I189" s="43">
        <v>24.8</v>
      </c>
      <c r="J189" s="43">
        <v>60</v>
      </c>
      <c r="K189" s="44">
        <v>376</v>
      </c>
      <c r="L189" s="43">
        <v>3.5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66</v>
      </c>
      <c r="F191" s="43">
        <v>60</v>
      </c>
      <c r="G191" s="43">
        <v>4</v>
      </c>
      <c r="H191" s="43">
        <v>0.72</v>
      </c>
      <c r="I191" s="43">
        <v>10</v>
      </c>
      <c r="J191" s="43">
        <v>104</v>
      </c>
      <c r="K191" s="44" t="s">
        <v>48</v>
      </c>
      <c r="L191" s="43">
        <v>2.93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410</v>
      </c>
      <c r="G194" s="19">
        <f t="shared" ref="G194:J194" si="88">SUM(G185:G193)</f>
        <v>26.97</v>
      </c>
      <c r="H194" s="19">
        <f t="shared" si="88"/>
        <v>27.669999999999998</v>
      </c>
      <c r="I194" s="19">
        <f t="shared" si="88"/>
        <v>117.3</v>
      </c>
      <c r="J194" s="19">
        <f t="shared" si="88"/>
        <v>742.5</v>
      </c>
      <c r="K194" s="25"/>
      <c r="L194" s="19">
        <f t="shared" ref="L194" si="89">SUM(L185:L193)</f>
        <v>70.410000000000011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932</v>
      </c>
      <c r="G195" s="32">
        <f t="shared" ref="G195" si="90">G184+G194</f>
        <v>46.25</v>
      </c>
      <c r="H195" s="32">
        <f t="shared" ref="H195" si="91">H184+H194</f>
        <v>47.45</v>
      </c>
      <c r="I195" s="32">
        <f t="shared" ref="I195" si="92">I184+I194</f>
        <v>201.06</v>
      </c>
      <c r="J195" s="32">
        <f t="shared" ref="J195:L195" si="93">J184+J194</f>
        <v>1324.1</v>
      </c>
      <c r="K195" s="32"/>
      <c r="L195" s="32">
        <f t="shared" si="93"/>
        <v>153.76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991.5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47.120999999999995</v>
      </c>
      <c r="H196" s="34">
        <f t="shared" si="94"/>
        <v>47.338999999999992</v>
      </c>
      <c r="I196" s="34">
        <f t="shared" si="94"/>
        <v>201.26500000000001</v>
      </c>
      <c r="J196" s="34">
        <f t="shared" si="94"/>
        <v>1431.7750000000001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144.583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2023-10-22T12:14:51Z</dcterms:modified>
</cp:coreProperties>
</file>